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416" windowHeight="11016" activeTab="2"/>
  </bookViews>
  <sheets>
    <sheet name="2017" sheetId="1" r:id="rId1"/>
    <sheet name="2018" sheetId="2" r:id="rId2"/>
    <sheet name="2018（补助）" sheetId="3" r:id="rId3"/>
  </sheets>
  <calcPr calcId="125725"/>
</workbook>
</file>

<file path=xl/calcChain.xml><?xml version="1.0" encoding="utf-8"?>
<calcChain xmlns="http://schemas.openxmlformats.org/spreadsheetml/2006/main">
  <c r="G11" i="3"/>
  <c r="G16" i="2"/>
  <c r="G11" i="1"/>
  <c r="F11"/>
</calcChain>
</file>

<file path=xl/sharedStrings.xml><?xml version="1.0" encoding="utf-8"?>
<sst xmlns="http://schemas.openxmlformats.org/spreadsheetml/2006/main" count="140" uniqueCount="68">
  <si>
    <t>岱山县光伏补助资金汇总表(市级资金）</t>
  </si>
  <si>
    <t>企业名称</t>
  </si>
  <si>
    <t>安装企业</t>
  </si>
  <si>
    <t>发电容量_x000D_
（千瓦）</t>
  </si>
  <si>
    <t>并网时间</t>
  </si>
  <si>
    <t>补贴时间</t>
  </si>
  <si>
    <t>2017年累计发电量_x000D_
（千瓦时）</t>
  </si>
  <si>
    <t>补助金额（万元）</t>
  </si>
  <si>
    <t>舟山市科特光伏光电有限公司</t>
  </si>
  <si>
    <t xml:space="preserve"> 光亚 大众</t>
  </si>
  <si>
    <t>2016.1.22</t>
  </si>
  <si>
    <t>2017年6月26日止2018年1月25日</t>
  </si>
  <si>
    <t>舟山市乐立光伏光电有限公司</t>
  </si>
  <si>
    <t>舟富  晨光  恒顺  机械厂 民富</t>
  </si>
  <si>
    <t>2016.9.28</t>
  </si>
  <si>
    <t>2017年5月26日止2017年12月25日</t>
  </si>
  <si>
    <t>岱山科兴光伏电有限公司</t>
  </si>
  <si>
    <t>海山</t>
  </si>
  <si>
    <t>2016.12.21</t>
  </si>
  <si>
    <t>2017年6月26日止2017年12月25日</t>
  </si>
  <si>
    <t>岱山天晴光伏有限公司</t>
  </si>
  <si>
    <t>秀山乡政府大楼</t>
  </si>
  <si>
    <t>2017.2.28</t>
  </si>
  <si>
    <t>岱山县秀山宾馆</t>
  </si>
  <si>
    <t>2017.6.23</t>
  </si>
  <si>
    <t>2017年6月23日止2017年12月25日</t>
  </si>
  <si>
    <t>岱山芯创新能源有限公司</t>
  </si>
  <si>
    <t>岱美</t>
  </si>
  <si>
    <t>2017.7.25</t>
  </si>
  <si>
    <t>2017年7月25日止2017年12月25日</t>
  </si>
  <si>
    <r>
      <rPr>
        <sz val="12"/>
        <color indexed="8"/>
        <rFont val="宋体"/>
        <charset val="134"/>
      </rPr>
      <t>舟山旭蓝新能源有限公司</t>
    </r>
    <r>
      <rPr>
        <sz val="10"/>
        <color indexed="8"/>
        <rFont val="宋体"/>
        <charset val="134"/>
      </rPr>
      <t>（减半补助）</t>
    </r>
  </si>
  <si>
    <r>
      <rPr>
        <sz val="12"/>
        <color indexed="8"/>
        <rFont val="宋体"/>
        <charset val="134"/>
      </rPr>
      <t>中基</t>
    </r>
    <r>
      <rPr>
        <sz val="12"/>
        <color rgb="FFFF0000"/>
        <rFont val="宋体"/>
        <charset val="134"/>
      </rPr>
      <t>1434240减半</t>
    </r>
  </si>
  <si>
    <t>2017.10.13</t>
  </si>
  <si>
    <t>2017年10月13日止2017年12月19日</t>
  </si>
  <si>
    <t>舟山桑尼亚洁能太阳能有限公司</t>
  </si>
  <si>
    <t>常石</t>
  </si>
  <si>
    <t>2017.6.15</t>
  </si>
  <si>
    <t>2017年6月15日止2017年12月31日</t>
  </si>
  <si>
    <t>合计：</t>
  </si>
  <si>
    <t>13567630*0.15=204万元</t>
  </si>
  <si>
    <t>发电户号</t>
  </si>
  <si>
    <t>2018年累计发电量
（千瓦时）</t>
  </si>
  <si>
    <t>舟山市光亚汽车配件制造有限公司</t>
  </si>
  <si>
    <t>2018年1月26日止2018年12月25日</t>
  </si>
  <si>
    <t>舟山市大众胶带有限公司</t>
  </si>
  <si>
    <t>2016.6.14</t>
  </si>
  <si>
    <t>舟山嘉程机械有限公司</t>
  </si>
  <si>
    <t>2017年12月26日止2018年12月19日</t>
  </si>
  <si>
    <t>舟山晨光电器有限公司</t>
  </si>
  <si>
    <t>2017年12月26日止2018年12月25日</t>
  </si>
  <si>
    <t>浙江舟富食品有限公司</t>
  </si>
  <si>
    <t>2016.12.26</t>
  </si>
  <si>
    <t>舟山市海仙生物食品科技有限公司</t>
  </si>
  <si>
    <t>2017.03.31</t>
  </si>
  <si>
    <t>舟山市恒顺密封件有限公司</t>
  </si>
  <si>
    <t>舟山海山机械密封材料股份有限公司</t>
  </si>
  <si>
    <t>2017年12月26日止2019年1月1日</t>
  </si>
  <si>
    <t>2017年12月25日止2018年12月19日</t>
  </si>
  <si>
    <r>
      <t>舟山旭蓝新能源有限公司</t>
    </r>
    <r>
      <rPr>
        <sz val="10"/>
        <color rgb="FF000000"/>
        <rFont val="宋体"/>
        <charset val="134"/>
      </rPr>
      <t>（减半补助）</t>
    </r>
  </si>
  <si>
    <t>2017年12月20日止2018年12月19日</t>
  </si>
  <si>
    <r>
      <t>中基</t>
    </r>
    <r>
      <rPr>
        <sz val="12"/>
        <color rgb="FFFF0000"/>
        <rFont val="宋体"/>
        <charset val="134"/>
      </rPr>
      <t>16573040减半</t>
    </r>
    <phoneticPr fontId="8" type="noConversion"/>
  </si>
  <si>
    <t>2018年1月1日止2018年12月31日</t>
    <phoneticPr fontId="8" type="noConversion"/>
  </si>
  <si>
    <t>2018年累计发电量_x000D_
（千瓦时）</t>
    <phoneticPr fontId="8" type="noConversion"/>
  </si>
  <si>
    <t xml:space="preserve"> </t>
    <phoneticPr fontId="8" type="noConversion"/>
  </si>
  <si>
    <r>
      <t>中基</t>
    </r>
    <r>
      <rPr>
        <sz val="12"/>
        <color rgb="FFFF0000"/>
        <rFont val="宋体"/>
        <charset val="134"/>
      </rPr>
      <t>16573040减半</t>
    </r>
    <phoneticPr fontId="8" type="noConversion"/>
  </si>
  <si>
    <t>舟富  晨光  恒顺  嘉程 海鲜生物</t>
    <phoneticPr fontId="8" type="noConversion"/>
  </si>
  <si>
    <t>2018年1月26日止2018年12月25日</t>
    <phoneticPr fontId="8" type="noConversion"/>
  </si>
  <si>
    <t>2019年岱山县光伏补助资金汇总表(市级资金）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</si>
</sst>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5" sqref="B5"/>
    </sheetView>
  </sheetViews>
  <sheetFormatPr defaultColWidth="9" defaultRowHeight="14.4"/>
  <cols>
    <col min="1" max="1" width="23.21875" customWidth="1"/>
    <col min="2" max="2" width="20.88671875" customWidth="1"/>
    <col min="3" max="3" width="11.77734375" customWidth="1"/>
    <col min="4" max="4" width="14.33203125" customWidth="1"/>
    <col min="5" max="5" width="32.109375" customWidth="1"/>
    <col min="6" max="6" width="11.109375" customWidth="1"/>
    <col min="7" max="7" width="10" customWidth="1"/>
  </cols>
  <sheetData>
    <row r="1" spans="1:7" ht="51.75" customHeight="1">
      <c r="A1" s="18" t="s">
        <v>0</v>
      </c>
      <c r="B1" s="19"/>
      <c r="C1" s="19"/>
      <c r="D1" s="19"/>
      <c r="E1" s="19"/>
      <c r="F1" s="19"/>
      <c r="G1" s="20"/>
    </row>
    <row r="2" spans="1:7" ht="62.4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0" customHeight="1">
      <c r="A3" s="15" t="s">
        <v>8</v>
      </c>
      <c r="B3" s="5" t="s">
        <v>9</v>
      </c>
      <c r="C3" s="6">
        <v>525</v>
      </c>
      <c r="D3" s="6" t="s">
        <v>10</v>
      </c>
      <c r="E3" s="6" t="s">
        <v>11</v>
      </c>
      <c r="F3" s="6">
        <v>313812</v>
      </c>
      <c r="G3" s="6">
        <v>5.14</v>
      </c>
    </row>
    <row r="4" spans="1:7" ht="33" customHeight="1">
      <c r="A4" s="15" t="s">
        <v>12</v>
      </c>
      <c r="B4" s="16" t="s">
        <v>13</v>
      </c>
      <c r="C4" s="6">
        <v>1638</v>
      </c>
      <c r="D4" s="6" t="s">
        <v>14</v>
      </c>
      <c r="E4" s="6" t="s">
        <v>15</v>
      </c>
      <c r="F4" s="6">
        <v>881486</v>
      </c>
      <c r="G4" s="6">
        <v>13.22</v>
      </c>
    </row>
    <row r="5" spans="1:7" ht="30" customHeight="1">
      <c r="A5" s="15" t="s">
        <v>16</v>
      </c>
      <c r="B5" s="5" t="s">
        <v>17</v>
      </c>
      <c r="C5" s="6">
        <v>820</v>
      </c>
      <c r="D5" s="6" t="s">
        <v>18</v>
      </c>
      <c r="E5" s="6" t="s">
        <v>19</v>
      </c>
      <c r="F5" s="6">
        <v>507165</v>
      </c>
      <c r="G5" s="6">
        <v>7.61</v>
      </c>
    </row>
    <row r="6" spans="1:7" ht="27.75" customHeight="1">
      <c r="A6" s="15" t="s">
        <v>20</v>
      </c>
      <c r="B6" s="5" t="s">
        <v>21</v>
      </c>
      <c r="C6" s="6">
        <v>57.2</v>
      </c>
      <c r="D6" s="6" t="s">
        <v>22</v>
      </c>
      <c r="E6" s="6" t="s">
        <v>15</v>
      </c>
      <c r="F6" s="6">
        <v>37943</v>
      </c>
      <c r="G6" s="6">
        <v>0.59099999999999997</v>
      </c>
    </row>
    <row r="7" spans="1:7" ht="30.75" customHeight="1">
      <c r="A7" s="15" t="s">
        <v>23</v>
      </c>
      <c r="B7" s="5" t="s">
        <v>23</v>
      </c>
      <c r="C7" s="6">
        <v>31</v>
      </c>
      <c r="D7" s="6" t="s">
        <v>24</v>
      </c>
      <c r="E7" s="6" t="s">
        <v>25</v>
      </c>
      <c r="F7" s="6">
        <v>16041</v>
      </c>
      <c r="G7" s="6">
        <v>0.24</v>
      </c>
    </row>
    <row r="8" spans="1:7" ht="34.5" customHeight="1">
      <c r="A8" s="17" t="s">
        <v>26</v>
      </c>
      <c r="B8" s="9" t="s">
        <v>27</v>
      </c>
      <c r="C8" s="6">
        <v>800</v>
      </c>
      <c r="D8" s="6" t="s">
        <v>28</v>
      </c>
      <c r="E8" s="6" t="s">
        <v>29</v>
      </c>
      <c r="F8" s="6">
        <v>427263</v>
      </c>
      <c r="G8" s="6">
        <v>6.44</v>
      </c>
    </row>
    <row r="9" spans="1:7" ht="30" customHeight="1">
      <c r="A9" s="17" t="s">
        <v>30</v>
      </c>
      <c r="B9" s="9" t="s">
        <v>31</v>
      </c>
      <c r="C9" s="6">
        <v>14000</v>
      </c>
      <c r="D9" s="6" t="s">
        <v>32</v>
      </c>
      <c r="E9" s="6" t="s">
        <v>33</v>
      </c>
      <c r="F9" s="6">
        <v>717120</v>
      </c>
      <c r="G9" s="6">
        <v>10.76</v>
      </c>
    </row>
    <row r="10" spans="1:7" ht="34.5" customHeight="1">
      <c r="A10" s="17" t="s">
        <v>34</v>
      </c>
      <c r="B10" s="9" t="s">
        <v>35</v>
      </c>
      <c r="C10" s="6">
        <v>20000</v>
      </c>
      <c r="D10" s="6" t="s">
        <v>36</v>
      </c>
      <c r="E10" s="6" t="s">
        <v>37</v>
      </c>
      <c r="F10" s="6">
        <v>10666800</v>
      </c>
      <c r="G10" s="6">
        <v>160</v>
      </c>
    </row>
    <row r="11" spans="1:7" ht="33.75" customHeight="1">
      <c r="A11" s="11" t="s">
        <v>38</v>
      </c>
      <c r="B11" s="12" t="s">
        <v>39</v>
      </c>
      <c r="C11" s="13"/>
      <c r="D11" s="13"/>
      <c r="E11" s="13"/>
      <c r="F11" s="6">
        <f>F3+F4+F5+F6+F7+F8+F9+F10</f>
        <v>13567630</v>
      </c>
      <c r="G11" s="14">
        <f>G3+G4+G5+G6+G7+G8+G9+G10</f>
        <v>204.001</v>
      </c>
    </row>
  </sheetData>
  <mergeCells count="1">
    <mergeCell ref="A1:G1"/>
  </mergeCells>
  <phoneticPr fontId="8" type="noConversion"/>
  <pageMargins left="0.70833333333333304" right="0.70833333333333304" top="0.74791666666666701" bottom="0.74791666666666701" header="0.31458333333333299" footer="0.314583333333332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B1" workbookViewId="0">
      <selection activeCell="F15" sqref="F15"/>
    </sheetView>
  </sheetViews>
  <sheetFormatPr defaultColWidth="9" defaultRowHeight="14.4"/>
  <cols>
    <col min="1" max="2" width="29" customWidth="1"/>
    <col min="3" max="3" width="33.88671875" customWidth="1"/>
    <col min="5" max="5" width="12.6640625" customWidth="1"/>
    <col min="6" max="6" width="37.21875" customWidth="1"/>
    <col min="7" max="7" width="9.44140625" bestFit="1" customWidth="1"/>
    <col min="8" max="8" width="45.21875" customWidth="1"/>
    <col min="9" max="9" width="9" customWidth="1"/>
  </cols>
  <sheetData>
    <row r="1" spans="1:8" ht="25.8">
      <c r="A1" s="18" t="s">
        <v>0</v>
      </c>
      <c r="B1" s="19"/>
      <c r="C1" s="19"/>
      <c r="D1" s="19"/>
      <c r="E1" s="19"/>
      <c r="F1" s="19"/>
      <c r="G1" s="19"/>
      <c r="H1" s="20"/>
    </row>
    <row r="2" spans="1:8" ht="78">
      <c r="A2" s="1" t="s">
        <v>1</v>
      </c>
      <c r="B2" s="1" t="s">
        <v>40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41</v>
      </c>
      <c r="H2" s="3" t="s">
        <v>7</v>
      </c>
    </row>
    <row r="3" spans="1:8" ht="30" customHeight="1">
      <c r="A3" s="21" t="s">
        <v>8</v>
      </c>
      <c r="B3" s="4">
        <v>4813877754</v>
      </c>
      <c r="C3" s="5" t="s">
        <v>42</v>
      </c>
      <c r="D3" s="6">
        <v>225</v>
      </c>
      <c r="E3" s="6" t="s">
        <v>10</v>
      </c>
      <c r="F3" s="6" t="s">
        <v>66</v>
      </c>
      <c r="G3" s="6">
        <v>245247</v>
      </c>
      <c r="H3" s="6">
        <v>3.6787000000000001</v>
      </c>
    </row>
    <row r="4" spans="1:8" ht="30" customHeight="1">
      <c r="A4" s="22"/>
      <c r="B4" s="4">
        <v>4813878542</v>
      </c>
      <c r="C4" s="5" t="s">
        <v>44</v>
      </c>
      <c r="D4" s="6">
        <v>300</v>
      </c>
      <c r="E4" s="6" t="s">
        <v>45</v>
      </c>
      <c r="F4" s="6" t="s">
        <v>43</v>
      </c>
      <c r="G4" s="6">
        <v>335984</v>
      </c>
      <c r="H4" s="6">
        <v>5.0397999999999996</v>
      </c>
    </row>
    <row r="5" spans="1:8" ht="30" customHeight="1">
      <c r="A5" s="23" t="s">
        <v>12</v>
      </c>
      <c r="B5" s="4">
        <v>4813880290</v>
      </c>
      <c r="C5" s="7" t="s">
        <v>46</v>
      </c>
      <c r="D5" s="6">
        <v>200</v>
      </c>
      <c r="E5" s="6" t="s">
        <v>14</v>
      </c>
      <c r="F5" s="6" t="s">
        <v>47</v>
      </c>
      <c r="G5" s="6">
        <v>211538</v>
      </c>
      <c r="H5" s="6" t="s">
        <v>63</v>
      </c>
    </row>
    <row r="6" spans="1:8" ht="30" customHeight="1">
      <c r="A6" s="23"/>
      <c r="B6" s="4">
        <v>4813880291</v>
      </c>
      <c r="C6" s="7" t="s">
        <v>48</v>
      </c>
      <c r="D6" s="6">
        <v>698</v>
      </c>
      <c r="E6" s="6" t="s">
        <v>14</v>
      </c>
      <c r="F6" s="6" t="s">
        <v>49</v>
      </c>
      <c r="G6" s="6">
        <v>804711</v>
      </c>
      <c r="H6" s="6"/>
    </row>
    <row r="7" spans="1:8" ht="30" customHeight="1">
      <c r="A7" s="23"/>
      <c r="B7" s="4">
        <v>4813880657</v>
      </c>
      <c r="C7" s="7" t="s">
        <v>50</v>
      </c>
      <c r="D7" s="6">
        <v>390</v>
      </c>
      <c r="E7" s="6" t="s">
        <v>51</v>
      </c>
      <c r="F7" s="6" t="s">
        <v>49</v>
      </c>
      <c r="G7" s="6">
        <v>463129</v>
      </c>
      <c r="H7" s="6"/>
    </row>
    <row r="8" spans="1:8" ht="30" customHeight="1">
      <c r="A8" s="23"/>
      <c r="B8" s="4">
        <v>4813880839</v>
      </c>
      <c r="C8" s="7" t="s">
        <v>52</v>
      </c>
      <c r="D8" s="6">
        <v>150</v>
      </c>
      <c r="E8" s="6" t="s">
        <v>53</v>
      </c>
      <c r="F8" s="6" t="s">
        <v>47</v>
      </c>
      <c r="G8" s="6">
        <v>171392</v>
      </c>
      <c r="H8" s="6"/>
    </row>
    <row r="9" spans="1:8" ht="30" customHeight="1">
      <c r="A9" s="22"/>
      <c r="B9" s="4">
        <v>4813882540</v>
      </c>
      <c r="C9" s="7" t="s">
        <v>54</v>
      </c>
      <c r="D9" s="6">
        <v>200</v>
      </c>
      <c r="E9" s="8">
        <v>42964</v>
      </c>
      <c r="F9" s="6" t="s">
        <v>47</v>
      </c>
      <c r="G9" s="6">
        <v>239910</v>
      </c>
      <c r="H9" s="6"/>
    </row>
    <row r="10" spans="1:8" ht="30" customHeight="1">
      <c r="A10" s="4" t="s">
        <v>16</v>
      </c>
      <c r="B10" s="4">
        <v>4813880550</v>
      </c>
      <c r="C10" s="5" t="s">
        <v>55</v>
      </c>
      <c r="D10" s="6">
        <v>820</v>
      </c>
      <c r="E10" s="6" t="s">
        <v>18</v>
      </c>
      <c r="F10" s="6" t="s">
        <v>49</v>
      </c>
      <c r="G10" s="6">
        <v>985265</v>
      </c>
      <c r="H10" s="6"/>
    </row>
    <row r="11" spans="1:8" ht="30" customHeight="1">
      <c r="A11" s="4" t="s">
        <v>20</v>
      </c>
      <c r="B11" s="4">
        <v>4813880708</v>
      </c>
      <c r="C11" s="5" t="s">
        <v>21</v>
      </c>
      <c r="D11" s="6">
        <v>57.2</v>
      </c>
      <c r="E11" s="6" t="s">
        <v>22</v>
      </c>
      <c r="F11" s="6" t="s">
        <v>49</v>
      </c>
      <c r="G11" s="6">
        <v>65097</v>
      </c>
      <c r="H11" s="6"/>
    </row>
    <row r="12" spans="1:8" ht="30" customHeight="1">
      <c r="A12" s="4" t="s">
        <v>23</v>
      </c>
      <c r="B12" s="4">
        <v>4813882499</v>
      </c>
      <c r="C12" s="5" t="s">
        <v>23</v>
      </c>
      <c r="D12" s="6">
        <v>31</v>
      </c>
      <c r="E12" s="6" t="s">
        <v>24</v>
      </c>
      <c r="F12" s="6" t="s">
        <v>56</v>
      </c>
      <c r="G12" s="6">
        <v>33276</v>
      </c>
      <c r="H12" s="6"/>
    </row>
    <row r="13" spans="1:8" ht="30" customHeight="1">
      <c r="A13" s="9" t="s">
        <v>26</v>
      </c>
      <c r="B13" s="9">
        <v>4813882636</v>
      </c>
      <c r="C13" s="9" t="s">
        <v>26</v>
      </c>
      <c r="D13" s="6">
        <v>1000</v>
      </c>
      <c r="E13" s="6" t="s">
        <v>28</v>
      </c>
      <c r="F13" s="6" t="s">
        <v>57</v>
      </c>
      <c r="G13" s="6">
        <v>1057070</v>
      </c>
      <c r="H13" s="6"/>
    </row>
    <row r="14" spans="1:8" ht="30" customHeight="1">
      <c r="A14" s="10" t="s">
        <v>58</v>
      </c>
      <c r="B14" s="9">
        <v>4813882924</v>
      </c>
      <c r="C14" s="10" t="s">
        <v>60</v>
      </c>
      <c r="D14" s="6">
        <v>14000</v>
      </c>
      <c r="E14" s="6" t="s">
        <v>32</v>
      </c>
      <c r="F14" s="6" t="s">
        <v>59</v>
      </c>
      <c r="G14" s="6">
        <v>8286520</v>
      </c>
      <c r="H14" s="6"/>
    </row>
    <row r="15" spans="1:8" ht="30" customHeight="1">
      <c r="A15" s="9" t="s">
        <v>34</v>
      </c>
      <c r="B15" s="9">
        <v>4830001698</v>
      </c>
      <c r="C15" s="9" t="s">
        <v>35</v>
      </c>
      <c r="D15" s="6">
        <v>20000</v>
      </c>
      <c r="E15" s="6" t="s">
        <v>36</v>
      </c>
      <c r="F15" s="6" t="s">
        <v>61</v>
      </c>
      <c r="G15" s="6">
        <v>20521800</v>
      </c>
      <c r="H15" s="6"/>
    </row>
    <row r="16" spans="1:8" ht="15.6">
      <c r="A16" s="11" t="s">
        <v>38</v>
      </c>
      <c r="B16" s="11"/>
      <c r="C16" s="12"/>
      <c r="D16" s="13"/>
      <c r="E16" s="13"/>
      <c r="F16" s="13"/>
      <c r="G16" s="6">
        <f>SUM(G3:G15)</f>
        <v>33420939</v>
      </c>
      <c r="H16" s="14"/>
    </row>
  </sheetData>
  <mergeCells count="3">
    <mergeCell ref="A1:H1"/>
    <mergeCell ref="A3:A4"/>
    <mergeCell ref="A5:A9"/>
  </mergeCells>
  <phoneticPr fontId="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sqref="A1:G1"/>
    </sheetView>
  </sheetViews>
  <sheetFormatPr defaultColWidth="9" defaultRowHeight="14.4"/>
  <cols>
    <col min="1" max="1" width="30.44140625" customWidth="1"/>
    <col min="2" max="2" width="19" customWidth="1"/>
    <col min="3" max="3" width="16.33203125" customWidth="1"/>
    <col min="4" max="4" width="16.77734375" customWidth="1"/>
    <col min="5" max="5" width="35.77734375" customWidth="1"/>
    <col min="6" max="6" width="18.77734375" customWidth="1"/>
    <col min="7" max="7" width="17.109375" customWidth="1"/>
  </cols>
  <sheetData>
    <row r="1" spans="1:9" ht="25.8">
      <c r="A1" s="18" t="s">
        <v>67</v>
      </c>
      <c r="B1" s="19"/>
      <c r="C1" s="19"/>
      <c r="D1" s="19"/>
      <c r="E1" s="19"/>
      <c r="F1" s="19"/>
      <c r="G1" s="20"/>
    </row>
    <row r="2" spans="1:9" ht="31.2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62</v>
      </c>
      <c r="G2" s="3" t="s">
        <v>7</v>
      </c>
    </row>
    <row r="3" spans="1:9" ht="26.25" customHeight="1">
      <c r="A3" s="15" t="s">
        <v>8</v>
      </c>
      <c r="B3" s="5" t="s">
        <v>9</v>
      </c>
      <c r="C3" s="6">
        <v>525</v>
      </c>
      <c r="D3" s="6" t="s">
        <v>10</v>
      </c>
      <c r="E3" s="6" t="s">
        <v>43</v>
      </c>
      <c r="F3" s="6">
        <v>581231</v>
      </c>
      <c r="G3" s="6">
        <v>8.7200000000000006</v>
      </c>
      <c r="I3" s="6"/>
    </row>
    <row r="4" spans="1:9" ht="31.2">
      <c r="A4" s="15" t="s">
        <v>12</v>
      </c>
      <c r="B4" s="16" t="s">
        <v>65</v>
      </c>
      <c r="C4" s="6">
        <v>1638</v>
      </c>
      <c r="D4" s="6" t="s">
        <v>14</v>
      </c>
      <c r="E4" s="6" t="s">
        <v>43</v>
      </c>
      <c r="F4" s="6">
        <v>1890680</v>
      </c>
      <c r="G4" s="6">
        <v>28.36</v>
      </c>
      <c r="I4" s="6"/>
    </row>
    <row r="5" spans="1:9" ht="21.75" customHeight="1">
      <c r="A5" s="15" t="s">
        <v>16</v>
      </c>
      <c r="B5" s="5" t="s">
        <v>17</v>
      </c>
      <c r="C5" s="6">
        <v>820</v>
      </c>
      <c r="D5" s="6" t="s">
        <v>18</v>
      </c>
      <c r="E5" s="6" t="s">
        <v>19</v>
      </c>
      <c r="F5" s="6">
        <v>985265</v>
      </c>
      <c r="G5" s="6">
        <v>14.78</v>
      </c>
      <c r="I5" s="6"/>
    </row>
    <row r="6" spans="1:9" ht="21.75" customHeight="1">
      <c r="A6" s="15" t="s">
        <v>20</v>
      </c>
      <c r="B6" s="5" t="s">
        <v>21</v>
      </c>
      <c r="C6" s="6">
        <v>57.2</v>
      </c>
      <c r="D6" s="6" t="s">
        <v>22</v>
      </c>
      <c r="E6" s="6" t="s">
        <v>43</v>
      </c>
      <c r="F6" s="6">
        <v>65097</v>
      </c>
      <c r="G6" s="6">
        <v>0.98</v>
      </c>
      <c r="I6" s="6"/>
    </row>
    <row r="7" spans="1:9" ht="24.75" customHeight="1">
      <c r="A7" s="15" t="s">
        <v>23</v>
      </c>
      <c r="B7" s="5" t="s">
        <v>23</v>
      </c>
      <c r="C7" s="6">
        <v>31</v>
      </c>
      <c r="D7" s="6" t="s">
        <v>24</v>
      </c>
      <c r="E7" s="6" t="s">
        <v>56</v>
      </c>
      <c r="F7" s="6">
        <v>33276</v>
      </c>
      <c r="G7" s="6">
        <v>0.5</v>
      </c>
      <c r="I7" s="6"/>
    </row>
    <row r="8" spans="1:9" ht="23.25" customHeight="1">
      <c r="A8" s="17" t="s">
        <v>26</v>
      </c>
      <c r="B8" s="9" t="s">
        <v>27</v>
      </c>
      <c r="C8" s="6">
        <v>800</v>
      </c>
      <c r="D8" s="6" t="s">
        <v>28</v>
      </c>
      <c r="E8" s="6" t="s">
        <v>57</v>
      </c>
      <c r="F8" s="6">
        <v>1057070</v>
      </c>
      <c r="G8" s="6">
        <v>15.86</v>
      </c>
    </row>
    <row r="9" spans="1:9" ht="27.6">
      <c r="A9" s="17" t="s">
        <v>30</v>
      </c>
      <c r="B9" s="9" t="s">
        <v>64</v>
      </c>
      <c r="C9" s="6">
        <v>14000</v>
      </c>
      <c r="D9" s="6" t="s">
        <v>32</v>
      </c>
      <c r="E9" s="6" t="s">
        <v>57</v>
      </c>
      <c r="F9" s="6">
        <v>8286520</v>
      </c>
      <c r="G9" s="6">
        <v>124.3</v>
      </c>
    </row>
    <row r="10" spans="1:9" ht="30.75" customHeight="1">
      <c r="A10" s="17" t="s">
        <v>34</v>
      </c>
      <c r="B10" s="9" t="s">
        <v>35</v>
      </c>
      <c r="C10" s="6">
        <v>20000</v>
      </c>
      <c r="D10" s="6" t="s">
        <v>36</v>
      </c>
      <c r="E10" s="6" t="s">
        <v>61</v>
      </c>
      <c r="F10" s="6">
        <v>20521800</v>
      </c>
      <c r="G10" s="6">
        <v>307.83</v>
      </c>
    </row>
    <row r="11" spans="1:9" ht="21" customHeight="1">
      <c r="A11" s="11" t="s">
        <v>38</v>
      </c>
      <c r="B11" s="12"/>
      <c r="C11" s="13"/>
      <c r="D11" s="13"/>
      <c r="E11" s="13"/>
      <c r="F11" s="6">
        <v>33420939</v>
      </c>
      <c r="G11" s="14">
        <f>SUM(G3:G10)</f>
        <v>501.33</v>
      </c>
    </row>
  </sheetData>
  <mergeCells count="1">
    <mergeCell ref="A1:G1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</vt:lpstr>
      <vt:lpstr>2018</vt:lpstr>
      <vt:lpstr>2018（补助）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李彩娜</cp:lastModifiedBy>
  <dcterms:created xsi:type="dcterms:W3CDTF">2006-09-13T11:21:00Z</dcterms:created>
  <dcterms:modified xsi:type="dcterms:W3CDTF">2019-09-02T10:24:44Z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